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1"/>
  </bookViews>
  <sheets>
    <sheet name="GENERAL" sheetId="1" r:id="rId1"/>
    <sheet name="TITLE" sheetId="2" r:id="rId2"/>
    <sheet name="DESCRIPTION" sheetId="3" r:id="rId3"/>
    <sheet name="TABLES" sheetId="4" r:id="rId4"/>
    <sheet name="LISTS" sheetId="5" r:id="rId5"/>
    <sheet name="OVERALL" sheetId="6" r:id="rId6"/>
  </sheets>
  <calcPr calcId="145621"/>
</workbook>
</file>

<file path=xl/calcChain.xml><?xml version="1.0" encoding="utf-8"?>
<calcChain xmlns="http://schemas.openxmlformats.org/spreadsheetml/2006/main">
  <c r="C14" i="4" l="1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13" i="4"/>
  <c r="C3" i="4"/>
  <c r="C4" i="4"/>
  <c r="C5" i="4"/>
  <c r="C6" i="4"/>
  <c r="C7" i="4"/>
  <c r="C8" i="4"/>
  <c r="C9" i="4"/>
  <c r="C10" i="4"/>
  <c r="C11" i="4"/>
  <c r="C12" i="4"/>
  <c r="C61" i="6"/>
  <c r="C52" i="6"/>
  <c r="C20" i="6"/>
  <c r="C36" i="6"/>
  <c r="C53" i="6"/>
  <c r="C12" i="6"/>
  <c r="C10" i="6"/>
  <c r="C8" i="6"/>
  <c r="C30" i="6"/>
  <c r="C18" i="6"/>
  <c r="C42" i="6"/>
  <c r="C23" i="6"/>
  <c r="C3" i="6"/>
  <c r="C54" i="6"/>
  <c r="C5" i="6"/>
  <c r="C34" i="6"/>
  <c r="C43" i="6"/>
  <c r="C17" i="6"/>
  <c r="C27" i="6"/>
  <c r="C37" i="6"/>
  <c r="C44" i="6"/>
  <c r="C38" i="6"/>
  <c r="C25" i="6"/>
  <c r="C55" i="6"/>
  <c r="C11" i="6"/>
  <c r="C13" i="6"/>
  <c r="C6" i="6"/>
  <c r="C45" i="6"/>
  <c r="C9" i="6"/>
  <c r="C2" i="6"/>
  <c r="C15" i="6"/>
  <c r="C19" i="6"/>
  <c r="C39" i="6"/>
  <c r="C40" i="6"/>
  <c r="C46" i="6"/>
  <c r="C7" i="6"/>
  <c r="C56" i="6"/>
  <c r="C47" i="6"/>
  <c r="C28" i="6"/>
  <c r="C29" i="6"/>
  <c r="C48" i="6"/>
  <c r="C14" i="6"/>
  <c r="C22" i="6"/>
  <c r="C57" i="6"/>
  <c r="C49" i="6"/>
  <c r="C41" i="6"/>
  <c r="C16" i="6"/>
  <c r="C31" i="6"/>
  <c r="C58" i="6"/>
  <c r="C59" i="6"/>
  <c r="C50" i="6"/>
  <c r="C33" i="6"/>
  <c r="C60" i="6"/>
  <c r="C32" i="6"/>
  <c r="C4" i="6"/>
  <c r="C35" i="6"/>
  <c r="C51" i="6"/>
  <c r="C26" i="6"/>
  <c r="C24" i="6"/>
  <c r="C5" i="2"/>
  <c r="C15" i="2"/>
  <c r="C13" i="2"/>
  <c r="C6" i="2"/>
  <c r="C18" i="2"/>
  <c r="C3" i="2"/>
  <c r="C2" i="2"/>
  <c r="C7" i="2"/>
  <c r="C8" i="2"/>
  <c r="C12" i="2"/>
  <c r="C17" i="2"/>
  <c r="C16" i="2"/>
  <c r="C11" i="2"/>
  <c r="C14" i="2"/>
  <c r="C10" i="2"/>
  <c r="C19" i="2"/>
  <c r="C20" i="2"/>
  <c r="C4" i="2"/>
  <c r="C21" i="6" l="1"/>
  <c r="C47" i="5"/>
  <c r="C41" i="5"/>
  <c r="C39" i="5"/>
  <c r="C13" i="5"/>
  <c r="C7" i="5"/>
  <c r="C29" i="5"/>
  <c r="C42" i="5"/>
  <c r="C20" i="5"/>
  <c r="C4" i="5"/>
  <c r="C32" i="5"/>
  <c r="C48" i="5"/>
  <c r="C19" i="5"/>
  <c r="C21" i="5"/>
  <c r="C8" i="5"/>
  <c r="C28" i="5"/>
  <c r="C26" i="5"/>
  <c r="C25" i="5"/>
  <c r="C12" i="5"/>
  <c r="C37" i="5"/>
  <c r="C22" i="5"/>
  <c r="C15" i="5"/>
  <c r="C3" i="5"/>
  <c r="C30" i="5"/>
  <c r="C40" i="5"/>
  <c r="C17" i="5"/>
  <c r="C36" i="5"/>
  <c r="C10" i="5"/>
  <c r="C6" i="5"/>
  <c r="C34" i="5"/>
  <c r="C5" i="5"/>
  <c r="C31" i="5"/>
  <c r="C27" i="5"/>
  <c r="C33" i="5"/>
  <c r="C44" i="5"/>
  <c r="C24" i="5"/>
  <c r="C16" i="5"/>
  <c r="C45" i="5"/>
  <c r="C46" i="5"/>
  <c r="C18" i="5"/>
  <c r="C2" i="5"/>
  <c r="C35" i="5"/>
  <c r="C43" i="5"/>
  <c r="C23" i="5"/>
  <c r="C14" i="5"/>
  <c r="C38" i="5"/>
  <c r="C9" i="5"/>
  <c r="C49" i="5"/>
  <c r="C50" i="5"/>
  <c r="C11" i="5"/>
  <c r="C2" i="4"/>
  <c r="C17" i="3"/>
  <c r="C7" i="3"/>
  <c r="C21" i="3"/>
  <c r="C11" i="3"/>
  <c r="C18" i="3"/>
  <c r="C8" i="3"/>
  <c r="C22" i="3"/>
  <c r="C20" i="3"/>
  <c r="C16" i="3"/>
  <c r="C2" i="3"/>
  <c r="C9" i="3"/>
  <c r="C13" i="3"/>
  <c r="C6" i="3"/>
  <c r="C15" i="3"/>
  <c r="C3" i="3"/>
  <c r="C19" i="3"/>
  <c r="C4" i="3"/>
  <c r="C10" i="3"/>
  <c r="C5" i="3"/>
  <c r="C14" i="3"/>
  <c r="C12" i="3"/>
  <c r="C9" i="2"/>
  <c r="J3" i="1"/>
  <c r="J4" i="1"/>
  <c r="J5" i="1"/>
  <c r="J6" i="1"/>
  <c r="J7" i="1"/>
  <c r="J8" i="1"/>
  <c r="J9" i="1"/>
  <c r="J2" i="1"/>
  <c r="G3" i="1"/>
  <c r="G4" i="1"/>
  <c r="G5" i="1"/>
  <c r="G6" i="1"/>
  <c r="G7" i="1"/>
  <c r="G2" i="1"/>
  <c r="B3" i="1"/>
  <c r="B4" i="1"/>
  <c r="B5" i="1"/>
  <c r="B6" i="1"/>
  <c r="B2" i="1"/>
</calcChain>
</file>

<file path=xl/sharedStrings.xml><?xml version="1.0" encoding="utf-8"?>
<sst xmlns="http://schemas.openxmlformats.org/spreadsheetml/2006/main" count="224" uniqueCount="86">
  <si>
    <t>Total Labelled Entities</t>
  </si>
  <si>
    <t>Contain GTIN</t>
  </si>
  <si>
    <t>Contain Title</t>
  </si>
  <si>
    <t>Contain MD Description</t>
  </si>
  <si>
    <t>Contain Specification table</t>
  </si>
  <si>
    <t>Contain Specification list</t>
  </si>
  <si>
    <t>PLDs</t>
  </si>
  <si>
    <t>Frequency</t>
  </si>
  <si>
    <t>www.aliexpress.com</t>
  </si>
  <si>
    <t>www.shop.com</t>
  </si>
  <si>
    <t>www.ebay.com</t>
  </si>
  <si>
    <t>www.walmart.com</t>
  </si>
  <si>
    <t>www.newegg.com</t>
  </si>
  <si>
    <t>www.bestbuy.com</t>
  </si>
  <si>
    <t>Product Entities</t>
  </si>
  <si>
    <t>sennheiser cx 3.00</t>
  </si>
  <si>
    <t>shure se215</t>
  </si>
  <si>
    <t>shure srh440</t>
  </si>
  <si>
    <t>sennheiser hd 650</t>
  </si>
  <si>
    <t>audio technica ath-m50x</t>
  </si>
  <si>
    <t>shure se425</t>
  </si>
  <si>
    <t>akg k712 pro</t>
  </si>
  <si>
    <t>sennheiser momentum 2.0</t>
  </si>
  <si>
    <t>Properties</t>
  </si>
  <si>
    <t>connectivity_technology</t>
  </si>
  <si>
    <t>bluetooth_type</t>
  </si>
  <si>
    <t>magnet_material</t>
  </si>
  <si>
    <t>origin_assembly</t>
  </si>
  <si>
    <t>headphones_cup_type</t>
  </si>
  <si>
    <t>color</t>
  </si>
  <si>
    <t>pick-up_pattern</t>
  </si>
  <si>
    <t>product_code</t>
  </si>
  <si>
    <t>additional_features</t>
  </si>
  <si>
    <t>headphone_use</t>
  </si>
  <si>
    <t>condition</t>
  </si>
  <si>
    <t>product_type</t>
  </si>
  <si>
    <t>headphones_technology</t>
  </si>
  <si>
    <t>headphones_form_factor</t>
  </si>
  <si>
    <t>tagline</t>
  </si>
  <si>
    <t>cables_included</t>
  </si>
  <si>
    <t>model</t>
  </si>
  <si>
    <t>brand</t>
  </si>
  <si>
    <t>compatibility</t>
  </si>
  <si>
    <t>cable_length</t>
  </si>
  <si>
    <t>max_input_power</t>
  </si>
  <si>
    <t>impedance</t>
  </si>
  <si>
    <t>sound_pressure_level</t>
  </si>
  <si>
    <t>product_gtin</t>
  </si>
  <si>
    <t>included_accessories</t>
  </si>
  <si>
    <t>frequency_response</t>
  </si>
  <si>
    <t>jack_plug</t>
  </si>
  <si>
    <t>warranty</t>
  </si>
  <si>
    <t>units</t>
  </si>
  <si>
    <t>min_frequency</t>
  </si>
  <si>
    <t>origin_components</t>
  </si>
  <si>
    <t>has_warranty</t>
  </si>
  <si>
    <t>max_frequency</t>
  </si>
  <si>
    <t>weight</t>
  </si>
  <si>
    <t>mpn</t>
  </si>
  <si>
    <t>package_weight</t>
  </si>
  <si>
    <t>sensitivity</t>
  </si>
  <si>
    <t>dimensions</t>
  </si>
  <si>
    <t>is_wireless</t>
  </si>
  <si>
    <t>detachable_cable</t>
  </si>
  <si>
    <t>contact_pressure</t>
  </si>
  <si>
    <t>battery_type</t>
  </si>
  <si>
    <t>with_package</t>
  </si>
  <si>
    <t>codecs</t>
  </si>
  <si>
    <t>audio_interface_type</t>
  </si>
  <si>
    <t>diaphragm</t>
  </si>
  <si>
    <t>operating_time</t>
  </si>
  <si>
    <t>attenuation</t>
  </si>
  <si>
    <t>gender</t>
  </si>
  <si>
    <t>supported_profiles</t>
  </si>
  <si>
    <t>with_microphone</t>
  </si>
  <si>
    <t>microphone_audio_details</t>
  </si>
  <si>
    <t>frequency_characteristic</t>
  </si>
  <si>
    <t>charging_time</t>
  </si>
  <si>
    <t>sound_output_mode</t>
  </si>
  <si>
    <t>thd</t>
  </si>
  <si>
    <t>microphone_response</t>
  </si>
  <si>
    <t>contacts</t>
  </si>
  <si>
    <t>%Frequency</t>
  </si>
  <si>
    <t>Frequency%</t>
  </si>
  <si>
    <t>height</t>
  </si>
  <si>
    <t>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</si>
</sst>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10" fontId="0" fillId="0" borderId="0" xfId="0" applyNumberFormat="1"/>
    <xf numFmtId="1" fontId="0" fillId="0" borderId="0" xfId="0" applyNumberFormat="1"/>
    <xf numFmtId="10" fontId="0" fillId="0" borderId="0" xfId="1" applyNumberFormat="1" applyFont="1"/>
    <xf numFmtId="0" fontId="2" fillId="0" borderId="0" xfId="0" applyFont="1"/>
    <xf numFmtId="10" fontId="2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7" sqref="C7"/>
    </sheetView>
  </sheetViews>
  <sheetFormatPr baseColWidth="10" defaultColWidth="9.140625" defaultRowHeight="15" x14ac:dyDescent="0.25"/>
  <cols>
    <col min="1" max="1" width="25" bestFit="1" customWidth="1"/>
    <col min="2" max="2" width="9.140625" style="3"/>
    <col min="5" max="5" width="19.7109375" bestFit="1" customWidth="1"/>
    <col min="6" max="6" width="10.28515625" bestFit="1" customWidth="1"/>
    <col min="7" max="7" width="11.85546875" style="4" bestFit="1" customWidth="1"/>
    <col min="8" max="8" width="25" bestFit="1" customWidth="1"/>
    <col min="9" max="9" width="10.28515625" bestFit="1" customWidth="1"/>
    <col min="10" max="10" width="11.85546875" bestFit="1" customWidth="1"/>
  </cols>
  <sheetData>
    <row r="1" spans="1:10" x14ac:dyDescent="0.25">
      <c r="A1" s="5" t="s">
        <v>0</v>
      </c>
      <c r="B1" s="3">
        <v>128</v>
      </c>
      <c r="E1" s="5" t="s">
        <v>6</v>
      </c>
      <c r="F1" s="5" t="s">
        <v>7</v>
      </c>
      <c r="G1" s="6" t="s">
        <v>82</v>
      </c>
      <c r="H1" s="5" t="s">
        <v>14</v>
      </c>
      <c r="I1" s="5" t="s">
        <v>7</v>
      </c>
      <c r="J1" s="6" t="s">
        <v>82</v>
      </c>
    </row>
    <row r="2" spans="1:10" x14ac:dyDescent="0.25">
      <c r="A2" s="5" t="s">
        <v>1</v>
      </c>
      <c r="B2" s="3">
        <f>C2*$B$1</f>
        <v>66.995199999999997</v>
      </c>
      <c r="C2" s="2">
        <v>0.52339999999999998</v>
      </c>
      <c r="E2" t="s">
        <v>8</v>
      </c>
      <c r="F2">
        <v>3</v>
      </c>
      <c r="G2" s="4">
        <f>F2/SUM(F:F)</f>
        <v>2.34375E-2</v>
      </c>
      <c r="H2" t="s">
        <v>15</v>
      </c>
      <c r="I2">
        <v>5</v>
      </c>
      <c r="J2" s="4">
        <f>I2/SUM(I:I)</f>
        <v>3.90625E-2</v>
      </c>
    </row>
    <row r="3" spans="1:10" x14ac:dyDescent="0.25">
      <c r="A3" s="5" t="s">
        <v>2</v>
      </c>
      <c r="B3" s="3">
        <f t="shared" ref="B3:B6" si="0">C3*$B$1</f>
        <v>128</v>
      </c>
      <c r="C3" s="1">
        <v>1</v>
      </c>
      <c r="E3" t="s">
        <v>9</v>
      </c>
      <c r="F3">
        <v>7</v>
      </c>
      <c r="G3" s="4">
        <f t="shared" ref="G3:G7" si="1">F3/SUM(F:F)</f>
        <v>5.46875E-2</v>
      </c>
      <c r="H3" t="s">
        <v>16</v>
      </c>
      <c r="I3">
        <v>18</v>
      </c>
      <c r="J3" s="4">
        <f t="shared" ref="J3:J9" si="2">I3/SUM(I:I)</f>
        <v>0.140625</v>
      </c>
    </row>
    <row r="4" spans="1:10" x14ac:dyDescent="0.25">
      <c r="A4" s="5" t="s">
        <v>3</v>
      </c>
      <c r="B4" s="3">
        <f t="shared" si="0"/>
        <v>18.995200000000001</v>
      </c>
      <c r="C4" s="2">
        <v>0.1484</v>
      </c>
      <c r="E4" t="s">
        <v>10</v>
      </c>
      <c r="F4">
        <v>92</v>
      </c>
      <c r="G4" s="4">
        <f t="shared" si="1"/>
        <v>0.71875</v>
      </c>
      <c r="H4" t="s">
        <v>17</v>
      </c>
      <c r="I4">
        <v>14</v>
      </c>
      <c r="J4" s="4">
        <f t="shared" si="2"/>
        <v>0.109375</v>
      </c>
    </row>
    <row r="5" spans="1:10" x14ac:dyDescent="0.25">
      <c r="A5" s="5" t="s">
        <v>4</v>
      </c>
      <c r="B5" s="3">
        <f t="shared" si="0"/>
        <v>82.995199999999997</v>
      </c>
      <c r="C5" s="2">
        <v>0.64839999999999998</v>
      </c>
      <c r="E5" t="s">
        <v>11</v>
      </c>
      <c r="F5">
        <v>22</v>
      </c>
      <c r="G5" s="4">
        <f t="shared" si="1"/>
        <v>0.171875</v>
      </c>
      <c r="H5" t="s">
        <v>18</v>
      </c>
      <c r="I5">
        <v>21</v>
      </c>
      <c r="J5" s="4">
        <f t="shared" si="2"/>
        <v>0.1640625</v>
      </c>
    </row>
    <row r="6" spans="1:10" x14ac:dyDescent="0.25">
      <c r="A6" s="5" t="s">
        <v>5</v>
      </c>
      <c r="B6" s="3">
        <f t="shared" si="0"/>
        <v>58.999040000000001</v>
      </c>
      <c r="C6" s="2">
        <v>0.46093000000000001</v>
      </c>
      <c r="E6" t="s">
        <v>12</v>
      </c>
      <c r="F6">
        <v>1</v>
      </c>
      <c r="G6" s="4">
        <f t="shared" si="1"/>
        <v>7.8125E-3</v>
      </c>
      <c r="H6" t="s">
        <v>19</v>
      </c>
      <c r="I6">
        <v>12</v>
      </c>
      <c r="J6" s="4">
        <f t="shared" si="2"/>
        <v>9.375E-2</v>
      </c>
    </row>
    <row r="7" spans="1:10" x14ac:dyDescent="0.25">
      <c r="E7" t="s">
        <v>13</v>
      </c>
      <c r="F7">
        <v>3</v>
      </c>
      <c r="G7" s="4">
        <f t="shared" si="1"/>
        <v>2.34375E-2</v>
      </c>
      <c r="H7" t="s">
        <v>20</v>
      </c>
      <c r="I7">
        <v>15</v>
      </c>
      <c r="J7" s="4">
        <f t="shared" si="2"/>
        <v>0.1171875</v>
      </c>
    </row>
    <row r="8" spans="1:10" x14ac:dyDescent="0.25">
      <c r="H8" t="s">
        <v>21</v>
      </c>
      <c r="I8">
        <v>24</v>
      </c>
      <c r="J8" s="4">
        <f t="shared" si="2"/>
        <v>0.1875</v>
      </c>
    </row>
    <row r="9" spans="1:10" x14ac:dyDescent="0.25">
      <c r="H9" t="s">
        <v>22</v>
      </c>
      <c r="I9">
        <v>19</v>
      </c>
      <c r="J9" s="4">
        <f t="shared" si="2"/>
        <v>0.1484375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2" sqref="A2:C20"/>
    </sheetView>
  </sheetViews>
  <sheetFormatPr baseColWidth="10" defaultColWidth="9.140625" defaultRowHeight="15" x14ac:dyDescent="0.25"/>
  <cols>
    <col min="1" max="1" width="23.7109375" bestFit="1" customWidth="1"/>
    <col min="2" max="2" width="10.28515625" bestFit="1" customWidth="1"/>
  </cols>
  <sheetData>
    <row r="1" spans="1:3" x14ac:dyDescent="0.25">
      <c r="A1" s="5" t="s">
        <v>23</v>
      </c>
      <c r="B1" s="5" t="s">
        <v>7</v>
      </c>
      <c r="C1" t="s">
        <v>82</v>
      </c>
    </row>
    <row r="2" spans="1:3" x14ac:dyDescent="0.25">
      <c r="A2" t="s">
        <v>38</v>
      </c>
      <c r="B2">
        <v>338</v>
      </c>
      <c r="C2" s="4">
        <f>B2/SUM(B:B)</f>
        <v>0.23619846261355695</v>
      </c>
    </row>
    <row r="3" spans="1:3" x14ac:dyDescent="0.25">
      <c r="A3" t="s">
        <v>40</v>
      </c>
      <c r="B3">
        <v>248</v>
      </c>
      <c r="C3" s="4">
        <f>B3/SUM(B:B)</f>
        <v>0.17330538085255065</v>
      </c>
    </row>
    <row r="4" spans="1:3" x14ac:dyDescent="0.25">
      <c r="A4" t="s">
        <v>35</v>
      </c>
      <c r="B4">
        <v>226</v>
      </c>
      <c r="C4" s="4">
        <f>B4/SUM(B:B)</f>
        <v>0.15793151642208245</v>
      </c>
    </row>
    <row r="5" spans="1:3" x14ac:dyDescent="0.25">
      <c r="A5" t="s">
        <v>41</v>
      </c>
      <c r="B5">
        <v>157</v>
      </c>
      <c r="C5" s="4">
        <f>B5/SUM(B:B)</f>
        <v>0.10971348707197764</v>
      </c>
    </row>
    <row r="6" spans="1:3" x14ac:dyDescent="0.25">
      <c r="A6" t="s">
        <v>34</v>
      </c>
      <c r="B6">
        <v>128</v>
      </c>
      <c r="C6" s="4">
        <f>B6/SUM(B:B)</f>
        <v>8.9447938504542274E-2</v>
      </c>
    </row>
    <row r="7" spans="1:3" x14ac:dyDescent="0.25">
      <c r="A7" t="s">
        <v>33</v>
      </c>
      <c r="B7">
        <v>81</v>
      </c>
      <c r="C7" s="4">
        <f>B7/SUM(B:B)</f>
        <v>5.6603773584905662E-2</v>
      </c>
    </row>
    <row r="8" spans="1:3" x14ac:dyDescent="0.25">
      <c r="A8" t="s">
        <v>29</v>
      </c>
      <c r="B8">
        <v>79</v>
      </c>
      <c r="C8" s="4">
        <f>B8/SUM(B:B)</f>
        <v>5.5206149545772187E-2</v>
      </c>
    </row>
    <row r="9" spans="1:3" x14ac:dyDescent="0.25">
      <c r="A9" t="s">
        <v>36</v>
      </c>
      <c r="B9">
        <v>59</v>
      </c>
      <c r="C9" s="4">
        <f>B9/SUM(B:B)</f>
        <v>4.1229909154437458E-2</v>
      </c>
    </row>
    <row r="10" spans="1:3" x14ac:dyDescent="0.25">
      <c r="A10" t="s">
        <v>37</v>
      </c>
      <c r="B10">
        <v>59</v>
      </c>
      <c r="C10" s="4">
        <f>B10/SUM(B:B)</f>
        <v>4.1229909154437458E-2</v>
      </c>
    </row>
    <row r="11" spans="1:3" x14ac:dyDescent="0.25">
      <c r="A11" t="s">
        <v>32</v>
      </c>
      <c r="B11">
        <v>13</v>
      </c>
      <c r="C11" s="4">
        <f>B11/SUM(B:B)</f>
        <v>9.0845562543675745E-3</v>
      </c>
    </row>
    <row r="12" spans="1:3" x14ac:dyDescent="0.25">
      <c r="A12" t="s">
        <v>28</v>
      </c>
      <c r="B12">
        <v>10</v>
      </c>
      <c r="C12" s="4">
        <f>B12/SUM(B:B)</f>
        <v>6.9881201956673656E-3</v>
      </c>
    </row>
    <row r="13" spans="1:3" x14ac:dyDescent="0.25">
      <c r="A13" t="s">
        <v>42</v>
      </c>
      <c r="B13">
        <v>10</v>
      </c>
      <c r="C13" s="4">
        <f>B13/SUM(B:B)</f>
        <v>6.9881201956673656E-3</v>
      </c>
    </row>
    <row r="14" spans="1:3" x14ac:dyDescent="0.25">
      <c r="A14" t="s">
        <v>24</v>
      </c>
      <c r="B14">
        <v>6</v>
      </c>
      <c r="C14" s="4">
        <f>B14/SUM(B:B)</f>
        <v>4.1928721174004195E-3</v>
      </c>
    </row>
    <row r="15" spans="1:3" x14ac:dyDescent="0.25">
      <c r="A15" t="s">
        <v>39</v>
      </c>
      <c r="B15">
        <v>6</v>
      </c>
      <c r="C15" s="4">
        <f>B15/SUM(B:B)</f>
        <v>4.1928721174004195E-3</v>
      </c>
    </row>
    <row r="16" spans="1:3" x14ac:dyDescent="0.25">
      <c r="A16" t="s">
        <v>31</v>
      </c>
      <c r="B16">
        <v>4</v>
      </c>
      <c r="C16" s="4">
        <f>B16/SUM(B:B)</f>
        <v>2.7952480782669461E-3</v>
      </c>
    </row>
    <row r="17" spans="1:3" x14ac:dyDescent="0.25">
      <c r="A17" t="s">
        <v>26</v>
      </c>
      <c r="B17">
        <v>3</v>
      </c>
      <c r="C17" s="4">
        <f>B17/SUM(B:B)</f>
        <v>2.0964360587002098E-3</v>
      </c>
    </row>
    <row r="18" spans="1:3" x14ac:dyDescent="0.25">
      <c r="A18" t="s">
        <v>30</v>
      </c>
      <c r="B18">
        <v>2</v>
      </c>
      <c r="C18" s="4">
        <f>B18/SUM(B:B)</f>
        <v>1.397624039133473E-3</v>
      </c>
    </row>
    <row r="19" spans="1:3" x14ac:dyDescent="0.25">
      <c r="A19" t="s">
        <v>25</v>
      </c>
      <c r="B19">
        <v>1</v>
      </c>
      <c r="C19" s="4">
        <f>B19/SUM(B:B)</f>
        <v>6.9881201956673651E-4</v>
      </c>
    </row>
    <row r="20" spans="1:3" x14ac:dyDescent="0.25">
      <c r="A20" t="s">
        <v>27</v>
      </c>
      <c r="B20">
        <v>1</v>
      </c>
      <c r="C20" s="4">
        <f>B20/SUM(B:B)</f>
        <v>6.9881201956673651E-4</v>
      </c>
    </row>
  </sheetData>
  <sortState ref="A2:C20">
    <sortCondition descending="1" ref="B2:B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2" sqref="A2:C22"/>
    </sheetView>
  </sheetViews>
  <sheetFormatPr baseColWidth="10" defaultColWidth="9.140625" defaultRowHeight="15" x14ac:dyDescent="0.25"/>
  <cols>
    <col min="1" max="1" width="23.7109375" bestFit="1" customWidth="1"/>
    <col min="2" max="2" width="10.28515625" bestFit="1" customWidth="1"/>
    <col min="3" max="3" width="11.85546875" bestFit="1" customWidth="1"/>
  </cols>
  <sheetData>
    <row r="1" spans="1:3" s="5" customFormat="1" x14ac:dyDescent="0.25">
      <c r="A1" s="5" t="s">
        <v>23</v>
      </c>
      <c r="B1" s="5" t="s">
        <v>7</v>
      </c>
      <c r="C1" s="5" t="s">
        <v>83</v>
      </c>
    </row>
    <row r="2" spans="1:3" x14ac:dyDescent="0.25">
      <c r="A2" t="s">
        <v>38</v>
      </c>
      <c r="B2">
        <v>1349</v>
      </c>
      <c r="C2" s="4">
        <f>B2/SUM(B:B)</f>
        <v>0.80011862396204037</v>
      </c>
    </row>
    <row r="3" spans="1:3" x14ac:dyDescent="0.25">
      <c r="A3" t="s">
        <v>40</v>
      </c>
      <c r="B3">
        <v>48</v>
      </c>
      <c r="C3" s="4">
        <f>B3/SUM(B:B)</f>
        <v>2.8469750889679714E-2</v>
      </c>
    </row>
    <row r="4" spans="1:3" x14ac:dyDescent="0.25">
      <c r="A4" t="s">
        <v>35</v>
      </c>
      <c r="B4">
        <v>45</v>
      </c>
      <c r="C4" s="4">
        <f>B4/SUM(B:B)</f>
        <v>2.6690391459074734E-2</v>
      </c>
    </row>
    <row r="5" spans="1:3" x14ac:dyDescent="0.25">
      <c r="A5" t="s">
        <v>41</v>
      </c>
      <c r="B5">
        <v>32</v>
      </c>
      <c r="C5" s="4">
        <f>B5/SUM(B:B)</f>
        <v>1.8979833926453145E-2</v>
      </c>
    </row>
    <row r="6" spans="1:3" x14ac:dyDescent="0.25">
      <c r="A6" t="s">
        <v>36</v>
      </c>
      <c r="B6">
        <v>29</v>
      </c>
      <c r="C6" s="4">
        <f>B6/SUM(B:B)</f>
        <v>1.7200474495848161E-2</v>
      </c>
    </row>
    <row r="7" spans="1:3" x14ac:dyDescent="0.25">
      <c r="A7" t="s">
        <v>50</v>
      </c>
      <c r="B7">
        <v>29</v>
      </c>
      <c r="C7" s="4">
        <f>B7/SUM(B:B)</f>
        <v>1.7200474495848161E-2</v>
      </c>
    </row>
    <row r="8" spans="1:3" x14ac:dyDescent="0.25">
      <c r="A8" t="s">
        <v>32</v>
      </c>
      <c r="B8">
        <v>22</v>
      </c>
      <c r="C8" s="4">
        <f>B8/SUM(B:B)</f>
        <v>1.3048635824436536E-2</v>
      </c>
    </row>
    <row r="9" spans="1:3" x14ac:dyDescent="0.25">
      <c r="A9" t="s">
        <v>29</v>
      </c>
      <c r="B9">
        <v>20</v>
      </c>
      <c r="C9" s="4">
        <f>B9/SUM(B:B)</f>
        <v>1.1862396204033215E-2</v>
      </c>
    </row>
    <row r="10" spans="1:3" x14ac:dyDescent="0.25">
      <c r="A10" t="s">
        <v>48</v>
      </c>
      <c r="B10">
        <v>18</v>
      </c>
      <c r="C10" s="4">
        <f>B10/SUM(B:B)</f>
        <v>1.0676156583629894E-2</v>
      </c>
    </row>
    <row r="11" spans="1:3" x14ac:dyDescent="0.25">
      <c r="A11" t="s">
        <v>37</v>
      </c>
      <c r="B11">
        <v>17</v>
      </c>
      <c r="C11" s="4">
        <f>B11/SUM(B:B)</f>
        <v>1.0083036773428233E-2</v>
      </c>
    </row>
    <row r="12" spans="1:3" x14ac:dyDescent="0.25">
      <c r="A12" t="s">
        <v>43</v>
      </c>
      <c r="B12">
        <v>11</v>
      </c>
      <c r="C12" s="4">
        <f>B12/SUM(B:B)</f>
        <v>6.5243179122182679E-3</v>
      </c>
    </row>
    <row r="13" spans="1:3" x14ac:dyDescent="0.25">
      <c r="A13" t="s">
        <v>39</v>
      </c>
      <c r="B13">
        <v>11</v>
      </c>
      <c r="C13" s="4">
        <f>B13/SUM(B:B)</f>
        <v>6.5243179122182679E-3</v>
      </c>
    </row>
    <row r="14" spans="1:3" x14ac:dyDescent="0.25">
      <c r="A14" t="s">
        <v>51</v>
      </c>
      <c r="B14">
        <v>10</v>
      </c>
      <c r="C14" s="4">
        <f>B14/SUM(B:B)</f>
        <v>5.9311981020166073E-3</v>
      </c>
    </row>
    <row r="15" spans="1:3" x14ac:dyDescent="0.25">
      <c r="A15" t="s">
        <v>42</v>
      </c>
      <c r="B15">
        <v>10</v>
      </c>
      <c r="C15" s="4">
        <f>B15/SUM(B:B)</f>
        <v>5.9311981020166073E-3</v>
      </c>
    </row>
    <row r="16" spans="1:3" x14ac:dyDescent="0.25">
      <c r="A16" t="s">
        <v>33</v>
      </c>
      <c r="B16">
        <v>9</v>
      </c>
      <c r="C16" s="4">
        <f>B16/SUM(B:B)</f>
        <v>5.3380782918149468E-3</v>
      </c>
    </row>
    <row r="17" spans="1:3" x14ac:dyDescent="0.25">
      <c r="A17" t="s">
        <v>47</v>
      </c>
      <c r="B17">
        <v>8</v>
      </c>
      <c r="C17" s="4">
        <f>B17/SUM(B:B)</f>
        <v>4.7449584816132862E-3</v>
      </c>
    </row>
    <row r="18" spans="1:3" x14ac:dyDescent="0.25">
      <c r="A18" t="s">
        <v>49</v>
      </c>
      <c r="B18">
        <v>8</v>
      </c>
      <c r="C18" s="4">
        <f>B18/SUM(B:B)</f>
        <v>4.7449584816132862E-3</v>
      </c>
    </row>
    <row r="19" spans="1:3" x14ac:dyDescent="0.25">
      <c r="A19" t="s">
        <v>45</v>
      </c>
      <c r="B19">
        <v>4</v>
      </c>
      <c r="C19" s="4">
        <f>B19/SUM(B:B)</f>
        <v>2.3724792408066431E-3</v>
      </c>
    </row>
    <row r="20" spans="1:3" x14ac:dyDescent="0.25">
      <c r="A20" t="s">
        <v>26</v>
      </c>
      <c r="B20">
        <v>2</v>
      </c>
      <c r="C20" s="4">
        <f>B20/SUM(B:B)</f>
        <v>1.1862396204033216E-3</v>
      </c>
    </row>
    <row r="21" spans="1:3" x14ac:dyDescent="0.25">
      <c r="A21" t="s">
        <v>44</v>
      </c>
      <c r="B21">
        <v>2</v>
      </c>
      <c r="C21" s="4">
        <f>B21/SUM(B:B)</f>
        <v>1.1862396204033216E-3</v>
      </c>
    </row>
    <row r="22" spans="1:3" x14ac:dyDescent="0.25">
      <c r="A22" t="s">
        <v>46</v>
      </c>
      <c r="B22">
        <v>2</v>
      </c>
      <c r="C22" s="4">
        <f>B22/SUM(B:B)</f>
        <v>1.1862396204033216E-3</v>
      </c>
    </row>
  </sheetData>
  <sortState ref="A2:C22">
    <sortCondition descending="1" ref="B2:B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7" workbookViewId="0">
      <selection activeCell="C2" sqref="C2:C34"/>
    </sheetView>
  </sheetViews>
  <sheetFormatPr baseColWidth="10" defaultRowHeight="15" x14ac:dyDescent="0.25"/>
  <cols>
    <col min="1" max="1" width="23.7109375" bestFit="1" customWidth="1"/>
  </cols>
  <sheetData>
    <row r="1" spans="1:3" s="5" customFormat="1" x14ac:dyDescent="0.25">
      <c r="A1" s="5" t="s">
        <v>23</v>
      </c>
      <c r="B1" s="5" t="s">
        <v>7</v>
      </c>
      <c r="C1" s="5" t="s">
        <v>82</v>
      </c>
    </row>
    <row r="2" spans="1:3" x14ac:dyDescent="0.25">
      <c r="A2" t="s">
        <v>58</v>
      </c>
      <c r="B2">
        <v>94</v>
      </c>
      <c r="C2" s="4">
        <f>B2/SUM(B:B)</f>
        <v>0.13988095238095238</v>
      </c>
    </row>
    <row r="3" spans="1:3" x14ac:dyDescent="0.25">
      <c r="A3" t="s">
        <v>41</v>
      </c>
      <c r="B3">
        <v>84</v>
      </c>
      <c r="C3" s="4">
        <f t="shared" ref="C3:C12" si="0">B3/SUM(B:B)</f>
        <v>0.125</v>
      </c>
    </row>
    <row r="4" spans="1:3" x14ac:dyDescent="0.25">
      <c r="A4" t="s">
        <v>34</v>
      </c>
      <c r="B4">
        <v>75</v>
      </c>
      <c r="C4" s="4">
        <f t="shared" si="0"/>
        <v>0.11160714285714286</v>
      </c>
    </row>
    <row r="5" spans="1:3" x14ac:dyDescent="0.25">
      <c r="A5" t="s">
        <v>40</v>
      </c>
      <c r="B5">
        <v>68</v>
      </c>
      <c r="C5" s="4">
        <f t="shared" si="0"/>
        <v>0.10119047619047619</v>
      </c>
    </row>
    <row r="6" spans="1:3" x14ac:dyDescent="0.25">
      <c r="A6" t="s">
        <v>47</v>
      </c>
      <c r="B6">
        <v>61</v>
      </c>
      <c r="C6" s="4">
        <f t="shared" si="0"/>
        <v>9.0773809523809521E-2</v>
      </c>
    </row>
    <row r="7" spans="1:3" x14ac:dyDescent="0.25">
      <c r="A7" t="s">
        <v>45</v>
      </c>
      <c r="B7">
        <v>34</v>
      </c>
      <c r="C7" s="4">
        <f t="shared" si="0"/>
        <v>5.0595238095238096E-2</v>
      </c>
    </row>
    <row r="8" spans="1:3" x14ac:dyDescent="0.25">
      <c r="A8" t="s">
        <v>32</v>
      </c>
      <c r="B8">
        <v>33</v>
      </c>
      <c r="C8" s="4">
        <f t="shared" si="0"/>
        <v>4.9107142857142856E-2</v>
      </c>
    </row>
    <row r="9" spans="1:3" x14ac:dyDescent="0.25">
      <c r="A9" t="s">
        <v>37</v>
      </c>
      <c r="B9">
        <v>31</v>
      </c>
      <c r="C9" s="4">
        <f t="shared" si="0"/>
        <v>4.6130952380952384E-2</v>
      </c>
    </row>
    <row r="10" spans="1:3" x14ac:dyDescent="0.25">
      <c r="A10" t="s">
        <v>29</v>
      </c>
      <c r="B10">
        <v>30</v>
      </c>
      <c r="C10" s="4">
        <f t="shared" si="0"/>
        <v>4.4642857142857144E-2</v>
      </c>
    </row>
    <row r="11" spans="1:3" x14ac:dyDescent="0.25">
      <c r="A11" t="s">
        <v>28</v>
      </c>
      <c r="B11">
        <v>25</v>
      </c>
      <c r="C11" s="4">
        <f t="shared" si="0"/>
        <v>3.7202380952380952E-2</v>
      </c>
    </row>
    <row r="12" spans="1:3" x14ac:dyDescent="0.25">
      <c r="A12" t="s">
        <v>60</v>
      </c>
      <c r="B12">
        <v>23</v>
      </c>
      <c r="C12" s="4">
        <f t="shared" si="0"/>
        <v>3.4226190476190479E-2</v>
      </c>
    </row>
    <row r="13" spans="1:3" x14ac:dyDescent="0.25">
      <c r="A13" t="s">
        <v>42</v>
      </c>
      <c r="B13">
        <v>17</v>
      </c>
      <c r="C13" s="4">
        <f>B13/SUM(B:B)</f>
        <v>2.5297619047619048E-2</v>
      </c>
    </row>
    <row r="14" spans="1:3" x14ac:dyDescent="0.25">
      <c r="A14" t="s">
        <v>51</v>
      </c>
      <c r="B14">
        <v>15</v>
      </c>
      <c r="C14" s="4">
        <f t="shared" ref="C14:C34" si="1">B14/SUM(B:B)</f>
        <v>2.2321428571428572E-2</v>
      </c>
    </row>
    <row r="15" spans="1:3" x14ac:dyDescent="0.25">
      <c r="A15" t="s">
        <v>24</v>
      </c>
      <c r="B15">
        <v>11</v>
      </c>
      <c r="C15" s="4">
        <f t="shared" si="1"/>
        <v>1.636904761904762E-2</v>
      </c>
    </row>
    <row r="16" spans="1:3" x14ac:dyDescent="0.25">
      <c r="A16" t="s">
        <v>48</v>
      </c>
      <c r="B16">
        <v>9</v>
      </c>
      <c r="C16" s="4">
        <f t="shared" si="1"/>
        <v>1.3392857142857142E-2</v>
      </c>
    </row>
    <row r="17" spans="1:3" x14ac:dyDescent="0.25">
      <c r="A17" t="s">
        <v>50</v>
      </c>
      <c r="B17">
        <v>9</v>
      </c>
      <c r="C17" s="4">
        <f t="shared" si="1"/>
        <v>1.3392857142857142E-2</v>
      </c>
    </row>
    <row r="18" spans="1:3" x14ac:dyDescent="0.25">
      <c r="A18" t="s">
        <v>46</v>
      </c>
      <c r="B18">
        <v>8</v>
      </c>
      <c r="C18" s="4">
        <f t="shared" si="1"/>
        <v>1.1904761904761904E-2</v>
      </c>
    </row>
    <row r="19" spans="1:3" x14ac:dyDescent="0.25">
      <c r="A19" t="s">
        <v>33</v>
      </c>
      <c r="B19">
        <v>8</v>
      </c>
      <c r="C19" s="4">
        <f t="shared" si="1"/>
        <v>1.1904761904761904E-2</v>
      </c>
    </row>
    <row r="20" spans="1:3" x14ac:dyDescent="0.25">
      <c r="A20" t="s">
        <v>31</v>
      </c>
      <c r="B20">
        <v>7</v>
      </c>
      <c r="C20" s="4">
        <f t="shared" si="1"/>
        <v>1.0416666666666666E-2</v>
      </c>
    </row>
    <row r="21" spans="1:3" x14ac:dyDescent="0.25">
      <c r="A21" t="s">
        <v>84</v>
      </c>
      <c r="B21">
        <v>4</v>
      </c>
      <c r="C21" s="4">
        <f t="shared" si="1"/>
        <v>5.9523809523809521E-3</v>
      </c>
    </row>
    <row r="22" spans="1:3" x14ac:dyDescent="0.25">
      <c r="A22" t="s">
        <v>85</v>
      </c>
      <c r="B22">
        <v>4</v>
      </c>
      <c r="C22" s="4">
        <f t="shared" si="1"/>
        <v>5.9523809523809521E-3</v>
      </c>
    </row>
    <row r="23" spans="1:3" x14ac:dyDescent="0.25">
      <c r="A23" t="s">
        <v>57</v>
      </c>
      <c r="B23">
        <v>3</v>
      </c>
      <c r="C23" s="4">
        <f t="shared" si="1"/>
        <v>4.464285714285714E-3</v>
      </c>
    </row>
    <row r="24" spans="1:3" x14ac:dyDescent="0.25">
      <c r="A24" t="s">
        <v>27</v>
      </c>
      <c r="B24">
        <v>2</v>
      </c>
      <c r="C24" s="4">
        <f t="shared" si="1"/>
        <v>2.976190476190476E-3</v>
      </c>
    </row>
    <row r="25" spans="1:3" x14ac:dyDescent="0.25">
      <c r="A25" t="s">
        <v>43</v>
      </c>
      <c r="B25">
        <v>2</v>
      </c>
      <c r="C25" s="4">
        <f t="shared" si="1"/>
        <v>2.976190476190476E-3</v>
      </c>
    </row>
    <row r="26" spans="1:3" x14ac:dyDescent="0.25">
      <c r="A26" t="s">
        <v>53</v>
      </c>
      <c r="B26">
        <v>2</v>
      </c>
      <c r="C26" s="4">
        <f t="shared" si="1"/>
        <v>2.976190476190476E-3</v>
      </c>
    </row>
    <row r="27" spans="1:3" x14ac:dyDescent="0.25">
      <c r="A27" t="s">
        <v>49</v>
      </c>
      <c r="B27">
        <v>2</v>
      </c>
      <c r="C27" s="4">
        <f t="shared" si="1"/>
        <v>2.976190476190476E-3</v>
      </c>
    </row>
    <row r="28" spans="1:3" x14ac:dyDescent="0.25">
      <c r="A28" t="s">
        <v>56</v>
      </c>
      <c r="B28">
        <v>2</v>
      </c>
      <c r="C28" s="4">
        <f t="shared" si="1"/>
        <v>2.976190476190476E-3</v>
      </c>
    </row>
    <row r="29" spans="1:3" x14ac:dyDescent="0.25">
      <c r="A29" t="s">
        <v>44</v>
      </c>
      <c r="B29">
        <v>2</v>
      </c>
      <c r="C29" s="4">
        <f t="shared" si="1"/>
        <v>2.976190476190476E-3</v>
      </c>
    </row>
    <row r="30" spans="1:3" x14ac:dyDescent="0.25">
      <c r="A30" t="s">
        <v>36</v>
      </c>
      <c r="B30">
        <v>2</v>
      </c>
      <c r="C30" s="4">
        <f t="shared" si="1"/>
        <v>2.976190476190476E-3</v>
      </c>
    </row>
    <row r="31" spans="1:3" x14ac:dyDescent="0.25">
      <c r="A31" t="s">
        <v>52</v>
      </c>
      <c r="B31">
        <v>1</v>
      </c>
      <c r="C31" s="4">
        <f t="shared" si="1"/>
        <v>1.488095238095238E-3</v>
      </c>
    </row>
    <row r="32" spans="1:3" x14ac:dyDescent="0.25">
      <c r="A32" t="s">
        <v>54</v>
      </c>
      <c r="B32">
        <v>1</v>
      </c>
      <c r="C32" s="4">
        <f t="shared" si="1"/>
        <v>1.488095238095238E-3</v>
      </c>
    </row>
    <row r="33" spans="1:3" x14ac:dyDescent="0.25">
      <c r="A33" t="s">
        <v>55</v>
      </c>
      <c r="B33">
        <v>1</v>
      </c>
      <c r="C33" s="4">
        <f t="shared" si="1"/>
        <v>1.488095238095238E-3</v>
      </c>
    </row>
    <row r="34" spans="1:3" x14ac:dyDescent="0.25">
      <c r="A34" t="s">
        <v>59</v>
      </c>
      <c r="B34">
        <v>1</v>
      </c>
      <c r="C34" s="4">
        <f t="shared" si="1"/>
        <v>1.488095238095238E-3</v>
      </c>
    </row>
    <row r="35" spans="1:3" x14ac:dyDescent="0.25">
      <c r="A35" t="s">
        <v>61</v>
      </c>
      <c r="B35">
        <v>1</v>
      </c>
    </row>
  </sheetData>
  <sortState ref="A2:C35">
    <sortCondition descending="1" ref="B2:B35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activeCell="A2" sqref="A2:C50"/>
    </sheetView>
  </sheetViews>
  <sheetFormatPr baseColWidth="10" defaultRowHeight="15" x14ac:dyDescent="0.25"/>
  <sheetData>
    <row r="1" spans="1:3" s="5" customFormat="1" x14ac:dyDescent="0.25">
      <c r="A1" s="5" t="s">
        <v>23</v>
      </c>
      <c r="B1" s="5" t="s">
        <v>7</v>
      </c>
      <c r="C1" s="5" t="s">
        <v>82</v>
      </c>
    </row>
    <row r="2" spans="1:3" x14ac:dyDescent="0.25">
      <c r="A2" t="s">
        <v>45</v>
      </c>
      <c r="B2">
        <v>35</v>
      </c>
      <c r="C2" s="4">
        <f>B2/SUM(B:B)</f>
        <v>0.10869565217391304</v>
      </c>
    </row>
    <row r="3" spans="1:3" x14ac:dyDescent="0.25">
      <c r="A3" t="s">
        <v>60</v>
      </c>
      <c r="B3">
        <v>30</v>
      </c>
      <c r="C3" s="4">
        <f>B3/SUM(B:B)</f>
        <v>9.3167701863354033E-2</v>
      </c>
    </row>
    <row r="4" spans="1:3" x14ac:dyDescent="0.25">
      <c r="A4" t="s">
        <v>49</v>
      </c>
      <c r="B4">
        <v>27</v>
      </c>
      <c r="C4" s="4">
        <f>B4/SUM(B:B)</f>
        <v>8.3850931677018639E-2</v>
      </c>
    </row>
    <row r="5" spans="1:3" x14ac:dyDescent="0.25">
      <c r="A5" t="s">
        <v>43</v>
      </c>
      <c r="B5">
        <v>23</v>
      </c>
      <c r="C5" s="4">
        <f>B5/SUM(B:B)</f>
        <v>7.1428571428571425E-2</v>
      </c>
    </row>
    <row r="6" spans="1:3" x14ac:dyDescent="0.25">
      <c r="A6" t="s">
        <v>59</v>
      </c>
      <c r="B6">
        <v>20</v>
      </c>
      <c r="C6" s="4">
        <f>B6/SUM(B:B)</f>
        <v>6.2111801242236024E-2</v>
      </c>
    </row>
    <row r="7" spans="1:3" x14ac:dyDescent="0.25">
      <c r="A7" t="s">
        <v>36</v>
      </c>
      <c r="B7">
        <v>18</v>
      </c>
      <c r="C7" s="4">
        <f>B7/SUM(B:B)</f>
        <v>5.5900621118012424E-2</v>
      </c>
    </row>
    <row r="8" spans="1:3" x14ac:dyDescent="0.25">
      <c r="A8" t="s">
        <v>57</v>
      </c>
      <c r="B8">
        <v>17</v>
      </c>
      <c r="C8" s="4">
        <f>B8/SUM(B:B)</f>
        <v>5.2795031055900624E-2</v>
      </c>
    </row>
    <row r="9" spans="1:3" x14ac:dyDescent="0.25">
      <c r="A9" t="s">
        <v>24</v>
      </c>
      <c r="B9">
        <v>15</v>
      </c>
      <c r="C9" s="4">
        <f>B9/SUM(B:B)</f>
        <v>4.6583850931677016E-2</v>
      </c>
    </row>
    <row r="10" spans="1:3" x14ac:dyDescent="0.25">
      <c r="A10" t="s">
        <v>29</v>
      </c>
      <c r="B10">
        <v>13</v>
      </c>
      <c r="C10" s="4">
        <f>B10/SUM(B:B)</f>
        <v>4.0372670807453416E-2</v>
      </c>
    </row>
    <row r="11" spans="1:3" x14ac:dyDescent="0.25">
      <c r="A11" t="s">
        <v>44</v>
      </c>
      <c r="B11">
        <v>12</v>
      </c>
      <c r="C11" s="4">
        <f>B11/SUM(B:B)</f>
        <v>3.7267080745341616E-2</v>
      </c>
    </row>
    <row r="12" spans="1:3" x14ac:dyDescent="0.25">
      <c r="A12" t="s">
        <v>50</v>
      </c>
      <c r="B12">
        <v>9</v>
      </c>
      <c r="C12" s="4">
        <f>B12/SUM(B:B)</f>
        <v>2.7950310559006212E-2</v>
      </c>
    </row>
    <row r="13" spans="1:3" x14ac:dyDescent="0.25">
      <c r="A13" t="s">
        <v>37</v>
      </c>
      <c r="B13">
        <v>7</v>
      </c>
      <c r="C13" s="4">
        <f>B13/SUM(B:B)</f>
        <v>2.1739130434782608E-2</v>
      </c>
    </row>
    <row r="14" spans="1:3" x14ac:dyDescent="0.25">
      <c r="A14" t="s">
        <v>35</v>
      </c>
      <c r="B14">
        <v>7</v>
      </c>
      <c r="C14" s="4">
        <f>B14/SUM(B:B)</f>
        <v>2.1739130434782608E-2</v>
      </c>
    </row>
    <row r="15" spans="1:3" x14ac:dyDescent="0.25">
      <c r="A15" t="s">
        <v>64</v>
      </c>
      <c r="B15">
        <v>6</v>
      </c>
      <c r="C15" s="4">
        <f>B15/SUM(B:B)</f>
        <v>1.8633540372670808E-2</v>
      </c>
    </row>
    <row r="16" spans="1:3" x14ac:dyDescent="0.25">
      <c r="A16" t="s">
        <v>28</v>
      </c>
      <c r="B16">
        <v>6</v>
      </c>
      <c r="C16" s="4">
        <f>B16/SUM(B:B)</f>
        <v>1.8633540372670808E-2</v>
      </c>
    </row>
    <row r="17" spans="1:3" x14ac:dyDescent="0.25">
      <c r="A17" t="s">
        <v>79</v>
      </c>
      <c r="B17">
        <v>6</v>
      </c>
      <c r="C17" s="4">
        <f>B17/SUM(B:B)</f>
        <v>1.8633540372670808E-2</v>
      </c>
    </row>
    <row r="18" spans="1:3" x14ac:dyDescent="0.25">
      <c r="A18" t="s">
        <v>40</v>
      </c>
      <c r="B18">
        <v>5</v>
      </c>
      <c r="C18" s="4">
        <f>B18/SUM(B:B)</f>
        <v>1.5527950310559006E-2</v>
      </c>
    </row>
    <row r="19" spans="1:3" x14ac:dyDescent="0.25">
      <c r="A19" t="s">
        <v>34</v>
      </c>
      <c r="B19">
        <v>5</v>
      </c>
      <c r="C19" s="4">
        <f>B19/SUM(B:B)</f>
        <v>1.5527950310559006E-2</v>
      </c>
    </row>
    <row r="20" spans="1:3" x14ac:dyDescent="0.25">
      <c r="A20" t="s">
        <v>58</v>
      </c>
      <c r="B20">
        <v>4</v>
      </c>
      <c r="C20" s="4">
        <f>B20/SUM(B:B)</f>
        <v>1.2422360248447204E-2</v>
      </c>
    </row>
    <row r="21" spans="1:3" x14ac:dyDescent="0.25">
      <c r="A21" t="s">
        <v>62</v>
      </c>
      <c r="B21">
        <v>3</v>
      </c>
      <c r="C21" s="4">
        <f>B21/SUM(B:B)</f>
        <v>9.316770186335404E-3</v>
      </c>
    </row>
    <row r="22" spans="1:3" x14ac:dyDescent="0.25">
      <c r="A22" t="s">
        <v>33</v>
      </c>
      <c r="B22">
        <v>3</v>
      </c>
      <c r="C22" s="4">
        <f>B22/SUM(B:B)</f>
        <v>9.316770186335404E-3</v>
      </c>
    </row>
    <row r="23" spans="1:3" x14ac:dyDescent="0.25">
      <c r="A23" t="s">
        <v>66</v>
      </c>
      <c r="B23">
        <v>3</v>
      </c>
      <c r="C23" s="4">
        <f>B23/SUM(B:B)</f>
        <v>9.316770186335404E-3</v>
      </c>
    </row>
    <row r="24" spans="1:3" x14ac:dyDescent="0.25">
      <c r="A24" t="s">
        <v>68</v>
      </c>
      <c r="B24">
        <v>3</v>
      </c>
      <c r="C24" s="4">
        <f>B24/SUM(B:B)</f>
        <v>9.316770186335404E-3</v>
      </c>
    </row>
    <row r="25" spans="1:3" x14ac:dyDescent="0.25">
      <c r="A25" t="s">
        <v>32</v>
      </c>
      <c r="B25">
        <v>3</v>
      </c>
      <c r="C25" s="4">
        <f>B25/SUM(B:B)</f>
        <v>9.316770186335404E-3</v>
      </c>
    </row>
    <row r="26" spans="1:3" x14ac:dyDescent="0.25">
      <c r="A26" t="s">
        <v>46</v>
      </c>
      <c r="B26">
        <v>3</v>
      </c>
      <c r="C26" s="4">
        <f>B26/SUM(B:B)</f>
        <v>9.316770186335404E-3</v>
      </c>
    </row>
    <row r="27" spans="1:3" x14ac:dyDescent="0.25">
      <c r="A27" t="s">
        <v>74</v>
      </c>
      <c r="B27">
        <v>3</v>
      </c>
      <c r="C27" s="4">
        <f>B27/SUM(B:B)</f>
        <v>9.316770186335404E-3</v>
      </c>
    </row>
    <row r="28" spans="1:3" x14ac:dyDescent="0.25">
      <c r="A28" t="s">
        <v>30</v>
      </c>
      <c r="B28">
        <v>3</v>
      </c>
      <c r="C28" s="4">
        <f>B28/SUM(B:B)</f>
        <v>9.316770186335404E-3</v>
      </c>
    </row>
    <row r="29" spans="1:3" x14ac:dyDescent="0.25">
      <c r="A29" t="s">
        <v>65</v>
      </c>
      <c r="B29">
        <v>2</v>
      </c>
      <c r="C29" s="4">
        <f>B29/SUM(B:B)</f>
        <v>6.2111801242236021E-3</v>
      </c>
    </row>
    <row r="30" spans="1:3" x14ac:dyDescent="0.25">
      <c r="A30" t="s">
        <v>41</v>
      </c>
      <c r="B30">
        <v>2</v>
      </c>
      <c r="C30" s="4">
        <f>B30/SUM(B:B)</f>
        <v>6.2111801242236021E-3</v>
      </c>
    </row>
    <row r="31" spans="1:3" x14ac:dyDescent="0.25">
      <c r="A31" t="s">
        <v>67</v>
      </c>
      <c r="B31">
        <v>2</v>
      </c>
      <c r="C31" s="4">
        <f>B31/SUM(B:B)</f>
        <v>6.2111801242236021E-3</v>
      </c>
    </row>
    <row r="32" spans="1:3" x14ac:dyDescent="0.25">
      <c r="A32" t="s">
        <v>70</v>
      </c>
      <c r="B32">
        <v>2</v>
      </c>
      <c r="C32" s="4">
        <f>B32/SUM(B:B)</f>
        <v>6.2111801242236021E-3</v>
      </c>
    </row>
    <row r="33" spans="1:3" x14ac:dyDescent="0.25">
      <c r="A33" t="s">
        <v>25</v>
      </c>
      <c r="B33">
        <v>2</v>
      </c>
      <c r="C33" s="4">
        <f>B33/SUM(B:B)</f>
        <v>6.2111801242236021E-3</v>
      </c>
    </row>
    <row r="34" spans="1:3" x14ac:dyDescent="0.25">
      <c r="A34" t="s">
        <v>71</v>
      </c>
      <c r="B34">
        <v>2</v>
      </c>
      <c r="C34" s="4">
        <f>B34/SUM(B:B)</f>
        <v>6.2111801242236021E-3</v>
      </c>
    </row>
    <row r="35" spans="1:3" x14ac:dyDescent="0.25">
      <c r="A35" t="s">
        <v>48</v>
      </c>
      <c r="B35">
        <v>2</v>
      </c>
      <c r="C35" s="4">
        <f>B35/SUM(B:B)</f>
        <v>6.2111801242236021E-3</v>
      </c>
    </row>
    <row r="36" spans="1:3" x14ac:dyDescent="0.25">
      <c r="A36" t="s">
        <v>73</v>
      </c>
      <c r="B36">
        <v>2</v>
      </c>
      <c r="C36" s="4">
        <f>B36/SUM(B:B)</f>
        <v>6.2111801242236021E-3</v>
      </c>
    </row>
    <row r="37" spans="1:3" x14ac:dyDescent="0.25">
      <c r="A37" t="s">
        <v>77</v>
      </c>
      <c r="B37">
        <v>2</v>
      </c>
      <c r="C37" s="4">
        <f>B37/SUM(B:B)</f>
        <v>6.2111801242236021E-3</v>
      </c>
    </row>
    <row r="38" spans="1:3" x14ac:dyDescent="0.25">
      <c r="A38" t="s">
        <v>80</v>
      </c>
      <c r="B38">
        <v>2</v>
      </c>
      <c r="C38" s="4">
        <f>B38/SUM(B:B)</f>
        <v>6.2111801242236021E-3</v>
      </c>
    </row>
    <row r="39" spans="1:3" x14ac:dyDescent="0.25">
      <c r="A39" t="s">
        <v>39</v>
      </c>
      <c r="B39">
        <v>2</v>
      </c>
      <c r="C39" s="4">
        <f>B39/SUM(B:B)</f>
        <v>6.2111801242236021E-3</v>
      </c>
    </row>
    <row r="40" spans="1:3" x14ac:dyDescent="0.25">
      <c r="A40" t="s">
        <v>63</v>
      </c>
      <c r="B40">
        <v>1</v>
      </c>
      <c r="C40" s="4">
        <f>B40/SUM(B:B)</f>
        <v>3.105590062111801E-3</v>
      </c>
    </row>
    <row r="41" spans="1:3" x14ac:dyDescent="0.25">
      <c r="A41" t="s">
        <v>69</v>
      </c>
      <c r="B41">
        <v>1</v>
      </c>
      <c r="C41" s="4">
        <f>B41/SUM(B:B)</f>
        <v>3.105590062111801E-3</v>
      </c>
    </row>
    <row r="42" spans="1:3" x14ac:dyDescent="0.25">
      <c r="A42" t="s">
        <v>72</v>
      </c>
      <c r="B42">
        <v>1</v>
      </c>
      <c r="C42" s="4">
        <f>B42/SUM(B:B)</f>
        <v>3.105590062111801E-3</v>
      </c>
    </row>
    <row r="43" spans="1:3" x14ac:dyDescent="0.25">
      <c r="A43" t="s">
        <v>52</v>
      </c>
      <c r="B43">
        <v>1</v>
      </c>
      <c r="C43" s="4">
        <f>B43/SUM(B:B)</f>
        <v>3.105590062111801E-3</v>
      </c>
    </row>
    <row r="44" spans="1:3" x14ac:dyDescent="0.25">
      <c r="A44" t="s">
        <v>31</v>
      </c>
      <c r="B44">
        <v>1</v>
      </c>
      <c r="C44" s="4">
        <f>B44/SUM(B:B)</f>
        <v>3.105590062111801E-3</v>
      </c>
    </row>
    <row r="45" spans="1:3" x14ac:dyDescent="0.25">
      <c r="A45" t="s">
        <v>75</v>
      </c>
      <c r="B45">
        <v>1</v>
      </c>
      <c r="C45" s="4">
        <f>B45/SUM(B:B)</f>
        <v>3.105590062111801E-3</v>
      </c>
    </row>
    <row r="46" spans="1:3" x14ac:dyDescent="0.25">
      <c r="A46" t="s">
        <v>26</v>
      </c>
      <c r="B46">
        <v>1</v>
      </c>
      <c r="C46" s="4">
        <f>B46/SUM(B:B)</f>
        <v>3.105590062111801E-3</v>
      </c>
    </row>
    <row r="47" spans="1:3" x14ac:dyDescent="0.25">
      <c r="A47" t="s">
        <v>76</v>
      </c>
      <c r="B47">
        <v>1</v>
      </c>
      <c r="C47" s="4">
        <f>B47/SUM(B:B)</f>
        <v>3.105590062111801E-3</v>
      </c>
    </row>
    <row r="48" spans="1:3" x14ac:dyDescent="0.25">
      <c r="A48" t="s">
        <v>78</v>
      </c>
      <c r="B48">
        <v>1</v>
      </c>
      <c r="C48" s="4">
        <f>B48/SUM(B:B)</f>
        <v>3.105590062111801E-3</v>
      </c>
    </row>
    <row r="49" spans="1:3" x14ac:dyDescent="0.25">
      <c r="A49" t="s">
        <v>81</v>
      </c>
      <c r="B49">
        <v>1</v>
      </c>
      <c r="C49" s="4">
        <f>B49/SUM(B:B)</f>
        <v>3.105590062111801E-3</v>
      </c>
    </row>
    <row r="50" spans="1:3" x14ac:dyDescent="0.25">
      <c r="A50" t="s">
        <v>61</v>
      </c>
      <c r="B50">
        <v>1</v>
      </c>
      <c r="C50" s="4">
        <f>B50/SUM(B:B)</f>
        <v>3.105590062111801E-3</v>
      </c>
    </row>
  </sheetData>
  <sortState ref="A2:C50">
    <sortCondition descending="1" ref="B2:B50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A2" sqref="A2:C61"/>
    </sheetView>
  </sheetViews>
  <sheetFormatPr baseColWidth="10" defaultRowHeight="15" x14ac:dyDescent="0.25"/>
  <sheetData>
    <row r="1" spans="1:3" s="5" customFormat="1" ht="14.25" customHeight="1" x14ac:dyDescent="0.25">
      <c r="A1" s="5" t="s">
        <v>23</v>
      </c>
      <c r="B1" s="5" t="s">
        <v>7</v>
      </c>
      <c r="C1" s="5" t="s">
        <v>82</v>
      </c>
    </row>
    <row r="2" spans="1:3" x14ac:dyDescent="0.25">
      <c r="A2" t="s">
        <v>38</v>
      </c>
      <c r="B2">
        <v>1687</v>
      </c>
      <c r="C2" s="4">
        <f>B2/SUM(B:B)</f>
        <v>0.41036244222816831</v>
      </c>
    </row>
    <row r="3" spans="1:3" x14ac:dyDescent="0.25">
      <c r="A3" t="s">
        <v>40</v>
      </c>
      <c r="B3">
        <v>369</v>
      </c>
      <c r="C3" s="4">
        <f>B3/SUM(B:B)</f>
        <v>8.9759182680612989E-2</v>
      </c>
    </row>
    <row r="4" spans="1:3" x14ac:dyDescent="0.25">
      <c r="A4" t="s">
        <v>35</v>
      </c>
      <c r="B4">
        <v>278</v>
      </c>
      <c r="C4" s="4">
        <f>B4/SUM(B:B)</f>
        <v>6.762344928241304E-2</v>
      </c>
    </row>
    <row r="5" spans="1:3" x14ac:dyDescent="0.25">
      <c r="A5" t="s">
        <v>41</v>
      </c>
      <c r="B5">
        <v>275</v>
      </c>
      <c r="C5" s="4">
        <f>B5/SUM(B:B)</f>
        <v>6.6893699829725123E-2</v>
      </c>
    </row>
    <row r="6" spans="1:3" x14ac:dyDescent="0.25">
      <c r="A6" t="s">
        <v>34</v>
      </c>
      <c r="B6">
        <v>208</v>
      </c>
      <c r="C6" s="4">
        <f>B6/SUM(B:B)</f>
        <v>5.0595962053028458E-2</v>
      </c>
    </row>
    <row r="7" spans="1:3" x14ac:dyDescent="0.25">
      <c r="A7" t="s">
        <v>29</v>
      </c>
      <c r="B7">
        <v>142</v>
      </c>
      <c r="C7" s="4">
        <f>B7/SUM(B:B)</f>
        <v>3.454147409389443E-2</v>
      </c>
    </row>
    <row r="8" spans="1:3" x14ac:dyDescent="0.25">
      <c r="A8" t="s">
        <v>37</v>
      </c>
      <c r="B8">
        <v>114</v>
      </c>
      <c r="C8" s="4">
        <f>B8/SUM(B:B)</f>
        <v>2.7730479202140598E-2</v>
      </c>
    </row>
    <row r="9" spans="1:3" x14ac:dyDescent="0.25">
      <c r="A9" t="s">
        <v>36</v>
      </c>
      <c r="B9">
        <v>108</v>
      </c>
      <c r="C9" s="4">
        <f>B9/SUM(B:B)</f>
        <v>2.6270980296764779E-2</v>
      </c>
    </row>
    <row r="10" spans="1:3" x14ac:dyDescent="0.25">
      <c r="A10" t="s">
        <v>33</v>
      </c>
      <c r="B10">
        <v>101</v>
      </c>
      <c r="C10" s="4">
        <f>B10/SUM(B:B)</f>
        <v>2.4568231573826319E-2</v>
      </c>
    </row>
    <row r="11" spans="1:3" x14ac:dyDescent="0.25">
      <c r="A11" t="s">
        <v>58</v>
      </c>
      <c r="B11">
        <v>98</v>
      </c>
      <c r="C11" s="4">
        <f>B11/SUM(B:B)</f>
        <v>2.3838482121138409E-2</v>
      </c>
    </row>
    <row r="12" spans="1:3" x14ac:dyDescent="0.25">
      <c r="A12" t="s">
        <v>45</v>
      </c>
      <c r="B12">
        <v>73</v>
      </c>
      <c r="C12" s="4">
        <f>B12/SUM(B:B)</f>
        <v>1.7757236682072488E-2</v>
      </c>
    </row>
    <row r="13" spans="1:3" x14ac:dyDescent="0.25">
      <c r="A13" t="s">
        <v>32</v>
      </c>
      <c r="B13">
        <v>71</v>
      </c>
      <c r="C13" s="4">
        <f>B13/SUM(B:B)</f>
        <v>1.7270737046947215E-2</v>
      </c>
    </row>
    <row r="14" spans="1:3" x14ac:dyDescent="0.25">
      <c r="A14" t="s">
        <v>47</v>
      </c>
      <c r="B14">
        <v>69</v>
      </c>
      <c r="C14" s="4">
        <f>B14/SUM(B:B)</f>
        <v>1.6784237411821942E-2</v>
      </c>
    </row>
    <row r="15" spans="1:3" x14ac:dyDescent="0.25">
      <c r="A15" t="s">
        <v>60</v>
      </c>
      <c r="B15">
        <v>53</v>
      </c>
      <c r="C15" s="4">
        <f>B15/SUM(B:B)</f>
        <v>1.2892240330819751E-2</v>
      </c>
    </row>
    <row r="16" spans="1:3" x14ac:dyDescent="0.25">
      <c r="A16" t="s">
        <v>50</v>
      </c>
      <c r="B16">
        <v>47</v>
      </c>
      <c r="C16" s="4">
        <f>B16/SUM(B:B)</f>
        <v>1.1432741425443932E-2</v>
      </c>
    </row>
    <row r="17" spans="1:3" x14ac:dyDescent="0.25">
      <c r="A17" t="s">
        <v>28</v>
      </c>
      <c r="B17">
        <v>41</v>
      </c>
      <c r="C17" s="4">
        <f>B17/SUM(B:B)</f>
        <v>9.9732425200681103E-3</v>
      </c>
    </row>
    <row r="18" spans="1:3" x14ac:dyDescent="0.25">
      <c r="A18" t="s">
        <v>49</v>
      </c>
      <c r="B18">
        <v>37</v>
      </c>
      <c r="C18" s="4">
        <f>B18/SUM(B:B)</f>
        <v>9.0002432498175623E-3</v>
      </c>
    </row>
    <row r="19" spans="1:3" x14ac:dyDescent="0.25">
      <c r="A19" t="s">
        <v>42</v>
      </c>
      <c r="B19">
        <v>37</v>
      </c>
      <c r="C19" s="4">
        <f>B19/SUM(B:B)</f>
        <v>9.0002432498175623E-3</v>
      </c>
    </row>
    <row r="20" spans="1:3" x14ac:dyDescent="0.25">
      <c r="A20" t="s">
        <v>43</v>
      </c>
      <c r="B20">
        <v>36</v>
      </c>
      <c r="C20" s="4">
        <f>B20/SUM(B:B)</f>
        <v>8.7569934322549257E-3</v>
      </c>
    </row>
    <row r="21" spans="1:3" x14ac:dyDescent="0.25">
      <c r="A21" t="s">
        <v>24</v>
      </c>
      <c r="B21">
        <v>32</v>
      </c>
      <c r="C21" s="4">
        <f>B21/SUM(B:B)</f>
        <v>7.7839941620043785E-3</v>
      </c>
    </row>
    <row r="22" spans="1:3" x14ac:dyDescent="0.25">
      <c r="A22" t="s">
        <v>48</v>
      </c>
      <c r="B22">
        <v>29</v>
      </c>
      <c r="C22" s="4">
        <f>B22/SUM(B:B)</f>
        <v>7.0542447093164679E-3</v>
      </c>
    </row>
    <row r="23" spans="1:3" x14ac:dyDescent="0.25">
      <c r="A23" t="s">
        <v>51</v>
      </c>
      <c r="B23">
        <v>25</v>
      </c>
      <c r="C23" s="4">
        <f>B23/SUM(B:B)</f>
        <v>6.0812454390659207E-3</v>
      </c>
    </row>
    <row r="24" spans="1:3" x14ac:dyDescent="0.25">
      <c r="A24" t="s">
        <v>59</v>
      </c>
      <c r="B24">
        <v>21</v>
      </c>
      <c r="C24" s="4">
        <f>B24/SUM(B:B)</f>
        <v>5.1082461688153735E-3</v>
      </c>
    </row>
    <row r="25" spans="1:3" x14ac:dyDescent="0.25">
      <c r="A25" t="s">
        <v>57</v>
      </c>
      <c r="B25">
        <v>20</v>
      </c>
      <c r="C25" s="4">
        <f>B25/SUM(B:B)</f>
        <v>4.8649963512527369E-3</v>
      </c>
    </row>
    <row r="26" spans="1:3" x14ac:dyDescent="0.25">
      <c r="A26" t="s">
        <v>39</v>
      </c>
      <c r="B26">
        <v>19</v>
      </c>
      <c r="C26" s="4">
        <f>B26/SUM(B:B)</f>
        <v>4.6217465336900994E-3</v>
      </c>
    </row>
    <row r="27" spans="1:3" x14ac:dyDescent="0.25">
      <c r="A27" t="s">
        <v>44</v>
      </c>
      <c r="B27">
        <v>16</v>
      </c>
      <c r="C27" s="4">
        <f>B27/SUM(B:B)</f>
        <v>3.8919970810021892E-3</v>
      </c>
    </row>
    <row r="28" spans="1:3" x14ac:dyDescent="0.25">
      <c r="A28" t="s">
        <v>46</v>
      </c>
      <c r="B28">
        <v>13</v>
      </c>
      <c r="C28" s="4">
        <f>B28/SUM(B:B)</f>
        <v>3.1622476283142786E-3</v>
      </c>
    </row>
    <row r="29" spans="1:3" x14ac:dyDescent="0.25">
      <c r="A29" t="s">
        <v>31</v>
      </c>
      <c r="B29">
        <v>12</v>
      </c>
      <c r="C29" s="4">
        <f>B29/SUM(B:B)</f>
        <v>2.918997810751642E-3</v>
      </c>
    </row>
    <row r="30" spans="1:3" x14ac:dyDescent="0.25">
      <c r="A30" t="s">
        <v>64</v>
      </c>
      <c r="B30">
        <v>6</v>
      </c>
      <c r="C30" s="4">
        <f>B30/SUM(B:B)</f>
        <v>1.459498905375821E-3</v>
      </c>
    </row>
    <row r="31" spans="1:3" x14ac:dyDescent="0.25">
      <c r="A31" t="s">
        <v>26</v>
      </c>
      <c r="B31">
        <v>6</v>
      </c>
      <c r="C31" s="4">
        <f>B31/SUM(B:B)</f>
        <v>1.459498905375821E-3</v>
      </c>
    </row>
    <row r="32" spans="1:3" x14ac:dyDescent="0.25">
      <c r="A32" t="s">
        <v>79</v>
      </c>
      <c r="B32">
        <v>6</v>
      </c>
      <c r="C32" s="4">
        <f>B32/SUM(B:B)</f>
        <v>1.459498905375821E-3</v>
      </c>
    </row>
    <row r="33" spans="1:3" x14ac:dyDescent="0.25">
      <c r="A33" t="s">
        <v>30</v>
      </c>
      <c r="B33">
        <v>5</v>
      </c>
      <c r="C33" s="4">
        <f>B33/SUM(B:B)</f>
        <v>1.2162490878131842E-3</v>
      </c>
    </row>
    <row r="34" spans="1:3" x14ac:dyDescent="0.25">
      <c r="A34" t="s">
        <v>84</v>
      </c>
      <c r="B34">
        <v>4</v>
      </c>
      <c r="C34" s="4">
        <f>B34/SUM(B:B)</f>
        <v>9.7299927025054731E-4</v>
      </c>
    </row>
    <row r="35" spans="1:3" x14ac:dyDescent="0.25">
      <c r="A35" t="s">
        <v>85</v>
      </c>
      <c r="B35">
        <v>4</v>
      </c>
      <c r="C35" s="4">
        <f>B35/SUM(B:B)</f>
        <v>9.7299927025054731E-4</v>
      </c>
    </row>
    <row r="36" spans="1:3" x14ac:dyDescent="0.25">
      <c r="A36" t="s">
        <v>62</v>
      </c>
      <c r="B36">
        <v>3</v>
      </c>
      <c r="C36" s="4">
        <f>B36/SUM(B:B)</f>
        <v>7.2974945268791051E-4</v>
      </c>
    </row>
    <row r="37" spans="1:3" x14ac:dyDescent="0.25">
      <c r="A37" t="s">
        <v>66</v>
      </c>
      <c r="B37">
        <v>3</v>
      </c>
      <c r="C37" s="4">
        <f>B37/SUM(B:B)</f>
        <v>7.2974945268791051E-4</v>
      </c>
    </row>
    <row r="38" spans="1:3" x14ac:dyDescent="0.25">
      <c r="A38" t="s">
        <v>68</v>
      </c>
      <c r="B38">
        <v>3</v>
      </c>
      <c r="C38" s="4">
        <f>B38/SUM(B:B)</f>
        <v>7.2974945268791051E-4</v>
      </c>
    </row>
    <row r="39" spans="1:3" x14ac:dyDescent="0.25">
      <c r="A39" t="s">
        <v>25</v>
      </c>
      <c r="B39">
        <v>3</v>
      </c>
      <c r="C39" s="4">
        <f>B39/SUM(B:B)</f>
        <v>7.2974945268791051E-4</v>
      </c>
    </row>
    <row r="40" spans="1:3" x14ac:dyDescent="0.25">
      <c r="A40" t="s">
        <v>27</v>
      </c>
      <c r="B40">
        <v>3</v>
      </c>
      <c r="C40" s="4">
        <f>B40/SUM(B:B)</f>
        <v>7.2974945268791051E-4</v>
      </c>
    </row>
    <row r="41" spans="1:3" x14ac:dyDescent="0.25">
      <c r="A41" t="s">
        <v>74</v>
      </c>
      <c r="B41">
        <v>3</v>
      </c>
      <c r="C41" s="4">
        <f>B41/SUM(B:B)</f>
        <v>7.2974945268791051E-4</v>
      </c>
    </row>
    <row r="42" spans="1:3" x14ac:dyDescent="0.25">
      <c r="A42" t="s">
        <v>65</v>
      </c>
      <c r="B42">
        <v>2</v>
      </c>
      <c r="C42" s="4">
        <f>B42/SUM(B:B)</f>
        <v>4.8649963512527365E-4</v>
      </c>
    </row>
    <row r="43" spans="1:3" x14ac:dyDescent="0.25">
      <c r="A43" t="s">
        <v>56</v>
      </c>
      <c r="B43">
        <v>2</v>
      </c>
      <c r="C43" s="4">
        <f>B43/SUM(B:B)</f>
        <v>4.8649963512527365E-4</v>
      </c>
    </row>
    <row r="44" spans="1:3" x14ac:dyDescent="0.25">
      <c r="A44" t="s">
        <v>67</v>
      </c>
      <c r="B44">
        <v>2</v>
      </c>
      <c r="C44" s="4">
        <f>B44/SUM(B:B)</f>
        <v>4.8649963512527365E-4</v>
      </c>
    </row>
    <row r="45" spans="1:3" x14ac:dyDescent="0.25">
      <c r="A45" t="s">
        <v>70</v>
      </c>
      <c r="B45">
        <v>2</v>
      </c>
      <c r="C45" s="4">
        <f>B45/SUM(B:B)</f>
        <v>4.8649963512527365E-4</v>
      </c>
    </row>
    <row r="46" spans="1:3" x14ac:dyDescent="0.25">
      <c r="A46" t="s">
        <v>71</v>
      </c>
      <c r="B46">
        <v>2</v>
      </c>
      <c r="C46" s="4">
        <f>B46/SUM(B:B)</f>
        <v>4.8649963512527365E-4</v>
      </c>
    </row>
    <row r="47" spans="1:3" x14ac:dyDescent="0.25">
      <c r="A47" t="s">
        <v>52</v>
      </c>
      <c r="B47">
        <v>2</v>
      </c>
      <c r="C47" s="4">
        <f>B47/SUM(B:B)</f>
        <v>4.8649963512527365E-4</v>
      </c>
    </row>
    <row r="48" spans="1:3" x14ac:dyDescent="0.25">
      <c r="A48" t="s">
        <v>53</v>
      </c>
      <c r="B48">
        <v>2</v>
      </c>
      <c r="C48" s="4">
        <f>B48/SUM(B:B)</f>
        <v>4.8649963512527365E-4</v>
      </c>
    </row>
    <row r="49" spans="1:3" x14ac:dyDescent="0.25">
      <c r="A49" t="s">
        <v>73</v>
      </c>
      <c r="B49">
        <v>2</v>
      </c>
      <c r="C49" s="4">
        <f>B49/SUM(B:B)</f>
        <v>4.8649963512527365E-4</v>
      </c>
    </row>
    <row r="50" spans="1:3" x14ac:dyDescent="0.25">
      <c r="A50" t="s">
        <v>77</v>
      </c>
      <c r="B50">
        <v>2</v>
      </c>
      <c r="C50" s="4">
        <f>B50/SUM(B:B)</f>
        <v>4.8649963512527365E-4</v>
      </c>
    </row>
    <row r="51" spans="1:3" x14ac:dyDescent="0.25">
      <c r="A51" t="s">
        <v>80</v>
      </c>
      <c r="B51">
        <v>2</v>
      </c>
      <c r="C51" s="4">
        <f>B51/SUM(B:B)</f>
        <v>4.8649963512527365E-4</v>
      </c>
    </row>
    <row r="52" spans="1:3" x14ac:dyDescent="0.25">
      <c r="A52" t="s">
        <v>61</v>
      </c>
      <c r="B52">
        <v>2</v>
      </c>
      <c r="C52" s="4">
        <f>B52/SUM(B:B)</f>
        <v>4.8649963512527365E-4</v>
      </c>
    </row>
    <row r="53" spans="1:3" x14ac:dyDescent="0.25">
      <c r="A53" t="s">
        <v>63</v>
      </c>
      <c r="B53">
        <v>1</v>
      </c>
      <c r="C53" s="4">
        <f>B53/SUM(B:B)</f>
        <v>2.4324981756263683E-4</v>
      </c>
    </row>
    <row r="54" spans="1:3" x14ac:dyDescent="0.25">
      <c r="A54" t="s">
        <v>55</v>
      </c>
      <c r="B54">
        <v>1</v>
      </c>
      <c r="C54" s="4">
        <f>B54/SUM(B:B)</f>
        <v>2.4324981756263683E-4</v>
      </c>
    </row>
    <row r="55" spans="1:3" x14ac:dyDescent="0.25">
      <c r="A55" t="s">
        <v>69</v>
      </c>
      <c r="B55">
        <v>1</v>
      </c>
      <c r="C55" s="4">
        <f>B55/SUM(B:B)</f>
        <v>2.4324981756263683E-4</v>
      </c>
    </row>
    <row r="56" spans="1:3" x14ac:dyDescent="0.25">
      <c r="A56" t="s">
        <v>72</v>
      </c>
      <c r="B56">
        <v>1</v>
      </c>
      <c r="C56" s="4">
        <f>B56/SUM(B:B)</f>
        <v>2.4324981756263683E-4</v>
      </c>
    </row>
    <row r="57" spans="1:3" x14ac:dyDescent="0.25">
      <c r="A57" t="s">
        <v>54</v>
      </c>
      <c r="B57">
        <v>1</v>
      </c>
      <c r="C57" s="4">
        <f>B57/SUM(B:B)</f>
        <v>2.4324981756263683E-4</v>
      </c>
    </row>
    <row r="58" spans="1:3" x14ac:dyDescent="0.25">
      <c r="A58" t="s">
        <v>75</v>
      </c>
      <c r="B58">
        <v>1</v>
      </c>
      <c r="C58" s="4">
        <f>B58/SUM(B:B)</f>
        <v>2.4324981756263683E-4</v>
      </c>
    </row>
    <row r="59" spans="1:3" x14ac:dyDescent="0.25">
      <c r="A59" t="s">
        <v>76</v>
      </c>
      <c r="B59">
        <v>1</v>
      </c>
      <c r="C59" s="4">
        <f>B59/SUM(B:B)</f>
        <v>2.4324981756263683E-4</v>
      </c>
    </row>
    <row r="60" spans="1:3" x14ac:dyDescent="0.25">
      <c r="A60" t="s">
        <v>78</v>
      </c>
      <c r="B60">
        <v>1</v>
      </c>
      <c r="C60" s="4">
        <f>B60/SUM(B:B)</f>
        <v>2.4324981756263683E-4</v>
      </c>
    </row>
    <row r="61" spans="1:3" x14ac:dyDescent="0.25">
      <c r="A61" t="s">
        <v>81</v>
      </c>
      <c r="B61">
        <v>1</v>
      </c>
      <c r="C61" s="4">
        <f>B61/SUM(B:B)</f>
        <v>2.4324981756263683E-4</v>
      </c>
    </row>
  </sheetData>
  <sortState ref="A2:C61">
    <sortCondition descending="1" ref="B2:B6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GENERAL</vt:lpstr>
      <vt:lpstr>TITLE</vt:lpstr>
      <vt:lpstr>DESCRIPTION</vt:lpstr>
      <vt:lpstr>TABLES</vt:lpstr>
      <vt:lpstr>LISTS</vt:lpstr>
      <vt:lpstr>OVERALL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2016-04-17T22:44:29Z</dcterms:modified>
</cp:coreProperties>
</file>